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eerder\Documents\beheer comm kerk\DE KERK\Financien\"/>
    </mc:Choice>
  </mc:AlternateContent>
  <bookViews>
    <workbookView xWindow="0" yWindow="0" windowWidth="21570" windowHeight="943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Blad1!$A$1:$F$79</definedName>
  </definedNames>
  <calcPr calcId="152511"/>
</workbook>
</file>

<file path=xl/calcChain.xml><?xml version="1.0" encoding="utf-8"?>
<calcChain xmlns="http://schemas.openxmlformats.org/spreadsheetml/2006/main">
  <c r="B72" i="1" l="1"/>
  <c r="B15" i="1"/>
  <c r="A69" i="1" l="1"/>
  <c r="A67" i="1"/>
  <c r="A68" i="1"/>
  <c r="A66" i="1"/>
  <c r="D33" i="1"/>
  <c r="D72" i="1"/>
  <c r="D63" i="1"/>
  <c r="B65" i="1"/>
  <c r="B45" i="1"/>
  <c r="B18" i="1"/>
  <c r="B8" i="1"/>
  <c r="D15" i="1"/>
  <c r="E75" i="1" l="1"/>
  <c r="E36" i="1"/>
  <c r="E42" i="1" s="1"/>
  <c r="E78" i="1" s="1"/>
</calcChain>
</file>

<file path=xl/sharedStrings.xml><?xml version="1.0" encoding="utf-8"?>
<sst xmlns="http://schemas.openxmlformats.org/spreadsheetml/2006/main" count="75" uniqueCount="54">
  <si>
    <t>Boekjaar</t>
  </si>
  <si>
    <t>Kas</t>
  </si>
  <si>
    <t>Totale baten</t>
  </si>
  <si>
    <t>BIJ:</t>
  </si>
  <si>
    <t>AF:</t>
  </si>
  <si>
    <t>Totale uitgaven</t>
  </si>
  <si>
    <t>+/+</t>
  </si>
  <si>
    <t>Totaal uitgavenkant</t>
  </si>
  <si>
    <t>Verschil totalen inkomsten- en</t>
  </si>
  <si>
    <t>…………….</t>
  </si>
  <si>
    <t>Transport: Totaal inkomstenkant</t>
  </si>
  <si>
    <t>uitgavenkant moet nul zijn</t>
  </si>
  <si>
    <t>Naam commissie:</t>
  </si>
  <si>
    <t>Totaal inkomstenkant</t>
  </si>
  <si>
    <t>-/-</t>
  </si>
  <si>
    <t>Saldo 31 december</t>
  </si>
  <si>
    <t>UITGAVEN</t>
  </si>
  <si>
    <t xml:space="preserve">INKOMSTEN </t>
  </si>
  <si>
    <t xml:space="preserve">Saldo 1 januari </t>
  </si>
  <si>
    <t>- (4802) Energie</t>
  </si>
  <si>
    <t>- (4803) Water</t>
  </si>
  <si>
    <t>- (4808) Kantoorartikelen</t>
  </si>
  <si>
    <t>- (4812) Onderhoud gebouw</t>
  </si>
  <si>
    <t>- (4814) Onderhoud terrein</t>
  </si>
  <si>
    <t>- (4806) Schoonmaken</t>
  </si>
  <si>
    <t>- (4807) Bestuurskosten</t>
  </si>
  <si>
    <t>- (4811) Inkoop ansichten, boeken etc</t>
  </si>
  <si>
    <t>- (4811) Inkoop koffie/thee e.d.</t>
  </si>
  <si>
    <t>- (4804) Hefpunt</t>
  </si>
  <si>
    <t>- (4810) Kosten activiteiten</t>
  </si>
  <si>
    <t>- (4817) Website / P.R.</t>
  </si>
  <si>
    <t>- (4815) Overige (uitgesplitsen):</t>
  </si>
  <si>
    <t>- (8520) Ansichten, boeken etc</t>
  </si>
  <si>
    <t>- (8520) Entreegelden</t>
  </si>
  <si>
    <t>- (8510) Huur</t>
  </si>
  <si>
    <t>- (8520) Koffie/thee etc.</t>
  </si>
  <si>
    <t>- (8506) Rente</t>
  </si>
  <si>
    <t>- (8501) Energiebijdragen bij verhuur</t>
  </si>
  <si>
    <t>- (8507) Klokluiden</t>
  </si>
  <si>
    <t>- (8501) Rijks Energie Bijdragen (REB)</t>
  </si>
  <si>
    <t>- (8505) Overige (uitgesplitsen):</t>
  </si>
  <si>
    <t>- (8505) Giften</t>
  </si>
  <si>
    <t>……………</t>
  </si>
  <si>
    <t>Bank NL15 RABO 0184 3776 76</t>
  </si>
  <si>
    <t>Sparen NL20 RABO 1478 6896 17</t>
  </si>
  <si>
    <t>Totaal saldo d.d. 1 januari</t>
  </si>
  <si>
    <t>Totaal saldo 31 december</t>
  </si>
  <si>
    <t>Essent compensatie</t>
  </si>
  <si>
    <t>- (4805) Inventaris klokken en glas</t>
  </si>
  <si>
    <t>pianostemmer</t>
  </si>
  <si>
    <t>P.R.</t>
  </si>
  <si>
    <t xml:space="preserve">   gemeente Hogeland Cult. dorpen ……….</t>
  </si>
  <si>
    <t>EXPLOITATIEOVERZICHT DE KERK</t>
  </si>
  <si>
    <t xml:space="preserve">Vervolg EXPLOITATIEOVERZICHT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</si>
</sst>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4" fontId="0" fillId="0" borderId="0" xfId="0" applyNumberFormat="1" applyBorder="1" applyAlignment="1">
      <alignment vertical="center"/>
    </xf>
    <xf numFmtId="4" fontId="0" fillId="0" borderId="1" xfId="0" applyNumberFormat="1" applyBorder="1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49" fontId="4" fillId="0" borderId="0" xfId="0" applyNumberFormat="1" applyFont="1"/>
    <xf numFmtId="4" fontId="5" fillId="0" borderId="0" xfId="0" applyNumberFormat="1" applyFont="1"/>
    <xf numFmtId="0" fontId="5" fillId="0" borderId="0" xfId="0" applyFont="1"/>
    <xf numFmtId="4" fontId="0" fillId="0" borderId="0" xfId="0" applyNumberFormat="1" applyBorder="1"/>
    <xf numFmtId="4" fontId="5" fillId="0" borderId="0" xfId="0" applyNumberFormat="1" applyFont="1" applyBorder="1"/>
    <xf numFmtId="4" fontId="0" fillId="0" borderId="0" xfId="0" applyNumberFormat="1" applyAlignment="1">
      <alignment horizontal="centerContinuous" vertical="top"/>
    </xf>
    <xf numFmtId="4" fontId="0" fillId="0" borderId="0" xfId="0" applyNumberFormat="1" applyBorder="1" applyAlignment="1">
      <alignment horizontal="centerContinuous" vertical="top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="75" zoomScaleNormal="75" workbookViewId="0">
      <selection activeCell="E3" sqref="E3"/>
    </sheetView>
  </sheetViews>
  <sheetFormatPr defaultRowHeight="18" customHeight="1" x14ac:dyDescent="0.2"/>
  <cols>
    <col min="1" max="1" width="35.140625" style="6" customWidth="1"/>
    <col min="2" max="2" width="14.42578125" style="19" customWidth="1"/>
    <col min="3" max="3" width="12.7109375" style="1" customWidth="1"/>
    <col min="4" max="4" width="14" style="12" customWidth="1"/>
    <col min="5" max="5" width="12.7109375" style="1" customWidth="1"/>
    <col min="6" max="6" width="4.5703125" customWidth="1"/>
  </cols>
  <sheetData>
    <row r="1" spans="1:5" ht="18" customHeight="1" x14ac:dyDescent="0.25">
      <c r="A1" s="8" t="s">
        <v>52</v>
      </c>
    </row>
    <row r="3" spans="1:5" ht="18" customHeight="1" x14ac:dyDescent="0.25">
      <c r="A3" s="5" t="s">
        <v>12</v>
      </c>
      <c r="C3" s="20"/>
      <c r="E3" s="23"/>
    </row>
    <row r="5" spans="1:5" s="11" customFormat="1" ht="18" customHeight="1" x14ac:dyDescent="0.25">
      <c r="A5" s="9" t="s">
        <v>0</v>
      </c>
      <c r="B5" s="21">
        <v>2023</v>
      </c>
      <c r="C5" s="10"/>
      <c r="D5" s="13"/>
      <c r="E5" s="10"/>
    </row>
    <row r="7" spans="1:5" ht="18" customHeight="1" x14ac:dyDescent="0.2">
      <c r="C7" s="14"/>
      <c r="D7" s="15"/>
    </row>
    <row r="8" spans="1:5" ht="18" customHeight="1" x14ac:dyDescent="0.25">
      <c r="A8" s="5" t="s">
        <v>18</v>
      </c>
      <c r="B8" s="22">
        <f>SUM(B5)</f>
        <v>2023</v>
      </c>
      <c r="C8" s="16"/>
      <c r="D8" s="17"/>
    </row>
    <row r="10" spans="1:5" ht="18" customHeight="1" x14ac:dyDescent="0.2">
      <c r="A10" s="6" t="s">
        <v>1</v>
      </c>
      <c r="C10" s="24">
        <v>219.75</v>
      </c>
      <c r="D10" s="2"/>
    </row>
    <row r="11" spans="1:5" ht="18" customHeight="1" x14ac:dyDescent="0.2">
      <c r="A11" s="6" t="s">
        <v>43</v>
      </c>
      <c r="C11" s="24">
        <v>2358.33</v>
      </c>
      <c r="D11" s="2"/>
    </row>
    <row r="12" spans="1:5" ht="18" customHeight="1" x14ac:dyDescent="0.2">
      <c r="A12" s="6" t="s">
        <v>44</v>
      </c>
      <c r="C12" s="24" t="s">
        <v>42</v>
      </c>
      <c r="D12" s="2"/>
    </row>
    <row r="13" spans="1:5" ht="18" customHeight="1" x14ac:dyDescent="0.2">
      <c r="C13" s="24" t="s">
        <v>42</v>
      </c>
      <c r="D13" s="2"/>
    </row>
    <row r="14" spans="1:5" ht="18" customHeight="1" x14ac:dyDescent="0.2">
      <c r="B14" s="19" t="s">
        <v>6</v>
      </c>
      <c r="C14" s="3"/>
    </row>
    <row r="15" spans="1:5" ht="18" customHeight="1" x14ac:dyDescent="0.2">
      <c r="A15" s="6" t="s">
        <v>45</v>
      </c>
      <c r="B15" s="26">
        <f>SUM(B5)</f>
        <v>2023</v>
      </c>
      <c r="D15" s="12">
        <f>SUM(C9:C14)</f>
        <v>2578.08</v>
      </c>
    </row>
    <row r="17" spans="1:4" ht="18" customHeight="1" x14ac:dyDescent="0.25">
      <c r="A17" s="5" t="s">
        <v>3</v>
      </c>
    </row>
    <row r="18" spans="1:4" ht="18" customHeight="1" x14ac:dyDescent="0.25">
      <c r="A18" s="9" t="s">
        <v>17</v>
      </c>
      <c r="B18" s="22">
        <f>SUM(B5)</f>
        <v>2023</v>
      </c>
    </row>
    <row r="19" spans="1:4" ht="18" customHeight="1" x14ac:dyDescent="0.2">
      <c r="A19" s="6" t="s">
        <v>34</v>
      </c>
      <c r="C19" s="2">
        <v>1073.5</v>
      </c>
      <c r="D19" s="2"/>
    </row>
    <row r="20" spans="1:4" ht="18" customHeight="1" x14ac:dyDescent="0.2">
      <c r="A20" s="6" t="s">
        <v>32</v>
      </c>
      <c r="C20" s="2">
        <v>653.54999999999995</v>
      </c>
      <c r="D20" s="2"/>
    </row>
    <row r="21" spans="1:4" ht="18" customHeight="1" x14ac:dyDescent="0.2">
      <c r="A21" s="6" t="s">
        <v>33</v>
      </c>
      <c r="C21" s="2">
        <v>1760</v>
      </c>
      <c r="D21" s="2"/>
    </row>
    <row r="22" spans="1:4" ht="18" customHeight="1" x14ac:dyDescent="0.2">
      <c r="A22" s="6" t="s">
        <v>35</v>
      </c>
      <c r="C22" s="2" t="s">
        <v>9</v>
      </c>
      <c r="D22" s="2"/>
    </row>
    <row r="23" spans="1:4" ht="18" customHeight="1" x14ac:dyDescent="0.2">
      <c r="A23" s="6" t="s">
        <v>36</v>
      </c>
      <c r="C23" s="2" t="s">
        <v>9</v>
      </c>
      <c r="D23" s="2"/>
    </row>
    <row r="24" spans="1:4" ht="18" customHeight="1" x14ac:dyDescent="0.2">
      <c r="A24" s="6" t="s">
        <v>37</v>
      </c>
      <c r="C24" s="2" t="s">
        <v>9</v>
      </c>
      <c r="D24" s="2"/>
    </row>
    <row r="25" spans="1:4" ht="18" customHeight="1" x14ac:dyDescent="0.2">
      <c r="A25" s="6" t="s">
        <v>38</v>
      </c>
      <c r="C25" s="2" t="s">
        <v>9</v>
      </c>
      <c r="D25" s="2"/>
    </row>
    <row r="26" spans="1:4" ht="18" customHeight="1" x14ac:dyDescent="0.2">
      <c r="A26" s="6" t="s">
        <v>41</v>
      </c>
      <c r="C26" s="2">
        <v>75.38</v>
      </c>
      <c r="D26" s="2"/>
    </row>
    <row r="27" spans="1:4" ht="18" customHeight="1" x14ac:dyDescent="0.2">
      <c r="A27" s="6" t="s">
        <v>39</v>
      </c>
      <c r="C27" s="2" t="s">
        <v>9</v>
      </c>
      <c r="D27" s="2"/>
    </row>
    <row r="28" spans="1:4" ht="18" customHeight="1" x14ac:dyDescent="0.2">
      <c r="A28" s="6" t="s">
        <v>40</v>
      </c>
      <c r="C28" s="2" t="s">
        <v>9</v>
      </c>
      <c r="D28" s="2"/>
    </row>
    <row r="29" spans="1:4" ht="18" customHeight="1" x14ac:dyDescent="0.2">
      <c r="A29" s="6" t="s">
        <v>47</v>
      </c>
      <c r="C29" s="2">
        <v>407.23</v>
      </c>
      <c r="D29" s="2"/>
    </row>
    <row r="30" spans="1:4" ht="18" customHeight="1" x14ac:dyDescent="0.2">
      <c r="A30" s="6" t="s">
        <v>51</v>
      </c>
      <c r="C30" s="2">
        <v>1500</v>
      </c>
      <c r="D30" s="2"/>
    </row>
    <row r="31" spans="1:4" ht="18" customHeight="1" x14ac:dyDescent="0.2">
      <c r="B31" s="19" t="s">
        <v>6</v>
      </c>
      <c r="C31" s="3"/>
    </row>
    <row r="33" spans="1:12" ht="18" customHeight="1" x14ac:dyDescent="0.2">
      <c r="A33" s="6" t="s">
        <v>2</v>
      </c>
      <c r="D33" s="2">
        <f>SUM(C19:C31)</f>
        <v>5469.66</v>
      </c>
    </row>
    <row r="34" spans="1:12" ht="18" customHeight="1" x14ac:dyDescent="0.2">
      <c r="C34" s="18" t="s">
        <v>6</v>
      </c>
      <c r="D34" s="3"/>
    </row>
    <row r="36" spans="1:12" ht="18" customHeight="1" x14ac:dyDescent="0.25">
      <c r="A36" s="5" t="s">
        <v>13</v>
      </c>
      <c r="E36" s="2">
        <f>SUM(D15+D33)</f>
        <v>8047.74</v>
      </c>
    </row>
    <row r="38" spans="1:12" ht="18" customHeight="1" x14ac:dyDescent="0.25">
      <c r="A38" s="8" t="s">
        <v>53</v>
      </c>
    </row>
    <row r="40" spans="1:12" ht="18" customHeight="1" x14ac:dyDescent="0.25">
      <c r="C40" s="5"/>
      <c r="E40" s="25"/>
    </row>
    <row r="41" spans="1:12" ht="12.75" customHeight="1" x14ac:dyDescent="0.2"/>
    <row r="42" spans="1:12" ht="18" customHeight="1" x14ac:dyDescent="0.25">
      <c r="A42" s="5" t="s">
        <v>10</v>
      </c>
      <c r="D42" s="2"/>
      <c r="E42" s="1">
        <f>E36</f>
        <v>8047.74</v>
      </c>
      <c r="F42" s="4"/>
      <c r="G42" s="4"/>
      <c r="H42" s="4"/>
      <c r="I42" s="4"/>
      <c r="J42" s="4"/>
      <c r="K42" s="4"/>
      <c r="L42" s="4"/>
    </row>
    <row r="43" spans="1:12" ht="14.25" customHeight="1" x14ac:dyDescent="0.2"/>
    <row r="44" spans="1:12" ht="18" customHeight="1" x14ac:dyDescent="0.25">
      <c r="A44" s="5" t="s">
        <v>4</v>
      </c>
    </row>
    <row r="45" spans="1:12" ht="18" customHeight="1" x14ac:dyDescent="0.25">
      <c r="A45" s="9" t="s">
        <v>16</v>
      </c>
      <c r="B45" s="22">
        <f>SUM(B5)</f>
        <v>2023</v>
      </c>
    </row>
    <row r="46" spans="1:12" ht="18" customHeight="1" x14ac:dyDescent="0.2">
      <c r="A46" s="6" t="s">
        <v>19</v>
      </c>
      <c r="C46" s="2">
        <v>3064.74</v>
      </c>
      <c r="D46" s="2"/>
    </row>
    <row r="47" spans="1:12" ht="18" customHeight="1" x14ac:dyDescent="0.2">
      <c r="A47" s="6" t="s">
        <v>20</v>
      </c>
      <c r="C47" s="2">
        <v>87.62</v>
      </c>
      <c r="D47" s="2"/>
    </row>
    <row r="48" spans="1:12" ht="18" customHeight="1" x14ac:dyDescent="0.2">
      <c r="A48" s="6" t="s">
        <v>21</v>
      </c>
      <c r="C48" s="2" t="s">
        <v>9</v>
      </c>
      <c r="D48" s="2"/>
    </row>
    <row r="49" spans="1:4" ht="18" customHeight="1" x14ac:dyDescent="0.2">
      <c r="A49" s="6" t="s">
        <v>22</v>
      </c>
      <c r="C49" s="2" t="s">
        <v>9</v>
      </c>
      <c r="D49" s="2"/>
    </row>
    <row r="50" spans="1:4" ht="18" customHeight="1" x14ac:dyDescent="0.2">
      <c r="A50" s="6" t="s">
        <v>23</v>
      </c>
      <c r="C50" s="2" t="s">
        <v>9</v>
      </c>
      <c r="D50" s="2"/>
    </row>
    <row r="51" spans="1:4" ht="18" customHeight="1" x14ac:dyDescent="0.2">
      <c r="A51" s="6" t="s">
        <v>24</v>
      </c>
      <c r="C51" s="2" t="s">
        <v>9</v>
      </c>
      <c r="D51" s="2"/>
    </row>
    <row r="52" spans="1:4" ht="18" customHeight="1" x14ac:dyDescent="0.2">
      <c r="A52" s="6" t="s">
        <v>25</v>
      </c>
      <c r="C52" s="2">
        <v>62.49</v>
      </c>
      <c r="D52" s="2"/>
    </row>
    <row r="53" spans="1:4" ht="18" customHeight="1" x14ac:dyDescent="0.2">
      <c r="A53" s="6" t="s">
        <v>26</v>
      </c>
      <c r="C53" s="2">
        <v>100</v>
      </c>
      <c r="D53" s="2"/>
    </row>
    <row r="54" spans="1:4" ht="18" customHeight="1" x14ac:dyDescent="0.2">
      <c r="A54" s="6" t="s">
        <v>27</v>
      </c>
      <c r="C54" s="2">
        <v>100</v>
      </c>
      <c r="D54" s="2"/>
    </row>
    <row r="55" spans="1:4" ht="18" customHeight="1" x14ac:dyDescent="0.2">
      <c r="A55" s="6" t="s">
        <v>28</v>
      </c>
      <c r="C55" s="2" t="s">
        <v>9</v>
      </c>
      <c r="D55" s="2"/>
    </row>
    <row r="56" spans="1:4" ht="18" customHeight="1" x14ac:dyDescent="0.2">
      <c r="A56" s="6" t="s">
        <v>29</v>
      </c>
      <c r="C56" s="2">
        <v>2729.45</v>
      </c>
      <c r="D56" s="2"/>
    </row>
    <row r="57" spans="1:4" ht="18" customHeight="1" x14ac:dyDescent="0.2">
      <c r="A57" s="6" t="s">
        <v>48</v>
      </c>
      <c r="C57" s="2">
        <v>448</v>
      </c>
      <c r="D57" s="2"/>
    </row>
    <row r="58" spans="1:4" ht="18" customHeight="1" x14ac:dyDescent="0.2">
      <c r="A58" s="6" t="s">
        <v>30</v>
      </c>
      <c r="C58" s="2" t="s">
        <v>9</v>
      </c>
      <c r="D58" s="2"/>
    </row>
    <row r="59" spans="1:4" ht="18" customHeight="1" x14ac:dyDescent="0.2">
      <c r="A59" s="6" t="s">
        <v>31</v>
      </c>
      <c r="C59" s="2" t="s">
        <v>9</v>
      </c>
      <c r="D59" s="2"/>
    </row>
    <row r="60" spans="1:4" ht="18" customHeight="1" x14ac:dyDescent="0.2">
      <c r="A60" s="6" t="s">
        <v>49</v>
      </c>
      <c r="C60" s="2">
        <v>36.25</v>
      </c>
      <c r="D60" s="2"/>
    </row>
    <row r="61" spans="1:4" ht="18" customHeight="1" x14ac:dyDescent="0.2">
      <c r="A61" s="6" t="s">
        <v>50</v>
      </c>
      <c r="C61" s="2">
        <v>135</v>
      </c>
      <c r="D61" s="2"/>
    </row>
    <row r="62" spans="1:4" ht="18" customHeight="1" x14ac:dyDescent="0.2">
      <c r="B62" s="19" t="s">
        <v>6</v>
      </c>
      <c r="C62" s="3"/>
    </row>
    <row r="63" spans="1:4" ht="18" customHeight="1" x14ac:dyDescent="0.2">
      <c r="A63" s="6" t="s">
        <v>5</v>
      </c>
      <c r="D63" s="12">
        <f>SUM(C46:C62)</f>
        <v>6763.5499999999993</v>
      </c>
    </row>
    <row r="65" spans="1:5" ht="18" customHeight="1" x14ac:dyDescent="0.25">
      <c r="A65" s="5" t="s">
        <v>15</v>
      </c>
      <c r="B65" s="22">
        <f>SUM(B5)</f>
        <v>2023</v>
      </c>
    </row>
    <row r="66" spans="1:5" ht="18" customHeight="1" x14ac:dyDescent="0.2">
      <c r="A66" s="6" t="str">
        <f>A10</f>
        <v>Kas</v>
      </c>
      <c r="C66" s="2">
        <v>219.75</v>
      </c>
      <c r="D66" s="2"/>
    </row>
    <row r="67" spans="1:5" ht="18" customHeight="1" x14ac:dyDescent="0.2">
      <c r="A67" s="6" t="str">
        <f>A11</f>
        <v>Bank NL15 RABO 0184 3776 76</v>
      </c>
      <c r="C67" s="2">
        <v>1064.44</v>
      </c>
      <c r="D67" s="2"/>
    </row>
    <row r="68" spans="1:5" ht="18" customHeight="1" x14ac:dyDescent="0.2">
      <c r="A68" s="6" t="str">
        <f>A12</f>
        <v>Sparen NL20 RABO 1478 6896 17</v>
      </c>
      <c r="C68" s="2" t="s">
        <v>9</v>
      </c>
      <c r="D68" s="2"/>
    </row>
    <row r="69" spans="1:5" ht="18" customHeight="1" x14ac:dyDescent="0.2">
      <c r="A69" s="6">
        <f>A13</f>
        <v>0</v>
      </c>
      <c r="C69" s="2" t="s">
        <v>9</v>
      </c>
      <c r="D69" s="2"/>
    </row>
    <row r="70" spans="1:5" ht="18" customHeight="1" x14ac:dyDescent="0.2">
      <c r="A70" s="11"/>
      <c r="C70" s="2" t="s">
        <v>9</v>
      </c>
      <c r="D70" s="2"/>
    </row>
    <row r="71" spans="1:5" ht="18" customHeight="1" x14ac:dyDescent="0.2">
      <c r="A71" s="11"/>
      <c r="B71" s="19" t="s">
        <v>6</v>
      </c>
      <c r="C71" s="3"/>
    </row>
    <row r="72" spans="1:5" ht="18" customHeight="1" x14ac:dyDescent="0.2">
      <c r="A72" s="6" t="s">
        <v>46</v>
      </c>
      <c r="B72" s="26">
        <f>SUM(B5)</f>
        <v>2023</v>
      </c>
      <c r="D72" s="12">
        <f>SUM(C66:C71)</f>
        <v>1284.19</v>
      </c>
    </row>
    <row r="73" spans="1:5" ht="18" customHeight="1" x14ac:dyDescent="0.2">
      <c r="C73" s="19" t="s">
        <v>6</v>
      </c>
      <c r="D73" s="3"/>
    </row>
    <row r="75" spans="1:5" ht="18" customHeight="1" x14ac:dyDescent="0.2">
      <c r="A75" s="6" t="s">
        <v>7</v>
      </c>
      <c r="D75" s="18" t="s">
        <v>14</v>
      </c>
      <c r="E75" s="2">
        <f>SUM(D63+D72)</f>
        <v>8047.74</v>
      </c>
    </row>
    <row r="76" spans="1:5" ht="18" customHeight="1" x14ac:dyDescent="0.2">
      <c r="E76" s="3"/>
    </row>
    <row r="78" spans="1:5" ht="18" customHeight="1" x14ac:dyDescent="0.2">
      <c r="A78" s="6" t="s">
        <v>8</v>
      </c>
      <c r="D78" s="2"/>
      <c r="E78" s="1">
        <f>SUM(E42-E75)</f>
        <v>0</v>
      </c>
    </row>
    <row r="79" spans="1:5" ht="14.25" customHeight="1" x14ac:dyDescent="0.2">
      <c r="A79" s="6" t="s">
        <v>11</v>
      </c>
    </row>
    <row r="80" spans="1:5" ht="18" customHeight="1" x14ac:dyDescent="0.2">
      <c r="A80" s="7"/>
    </row>
    <row r="82" spans="1:1" ht="18" customHeight="1" x14ac:dyDescent="0.2">
      <c r="A82" s="7"/>
    </row>
    <row r="83" spans="1:1" ht="18" customHeight="1" x14ac:dyDescent="0.2">
      <c r="A83" s="7"/>
    </row>
    <row r="84" spans="1:1" ht="18" customHeight="1" x14ac:dyDescent="0.2">
      <c r="A84" s="7"/>
    </row>
    <row r="85" spans="1:1" ht="18" customHeight="1" x14ac:dyDescent="0.2">
      <c r="A85" s="7"/>
    </row>
    <row r="86" spans="1:1" ht="18" customHeight="1" x14ac:dyDescent="0.2">
      <c r="A86" s="7"/>
    </row>
    <row r="87" spans="1:1" ht="18" customHeight="1" x14ac:dyDescent="0.2">
      <c r="A87" s="7"/>
    </row>
    <row r="88" spans="1:1" ht="18" customHeight="1" x14ac:dyDescent="0.2">
      <c r="A88" s="7"/>
    </row>
    <row r="89" spans="1:1" ht="18" customHeight="1" x14ac:dyDescent="0.2">
      <c r="A89" s="7"/>
    </row>
    <row r="90" spans="1:1" ht="18" customHeight="1" x14ac:dyDescent="0.2">
      <c r="A90" s="7"/>
    </row>
    <row r="91" spans="1:1" ht="18" customHeight="1" x14ac:dyDescent="0.2">
      <c r="A91" s="7"/>
    </row>
    <row r="92" spans="1:1" ht="18" customHeight="1" x14ac:dyDescent="0.2">
      <c r="A92" s="7"/>
    </row>
    <row r="93" spans="1:1" ht="18" customHeight="1" x14ac:dyDescent="0.2">
      <c r="A93" s="7"/>
    </row>
    <row r="94" spans="1:1" ht="18" customHeight="1" x14ac:dyDescent="0.2">
      <c r="A94" s="7"/>
    </row>
    <row r="95" spans="1:1" ht="18" customHeight="1" x14ac:dyDescent="0.2">
      <c r="A95" s="7"/>
    </row>
  </sheetData>
  <phoneticPr fontId="0" type="noConversion"/>
  <pageMargins left="0.59055118110236227" right="0.39370078740157483" top="0.78740157480314965" bottom="0.78740157480314965" header="0.51181102362204722" footer="0.51181102362204722"/>
  <pageSetup paperSize="9" orientation="portrait" horizontalDpi="4294967293" verticalDpi="300" r:id="rId1"/>
  <headerFooter alignWithMargins="0">
    <oddFooter>&amp;L&amp;P&amp;R&amp;F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FMO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Kloosterhuis</dc:creator>
  <cp:lastModifiedBy>Beheerder</cp:lastModifiedBy>
  <cp:lastPrinted>2024-01-23T13:20:16Z</cp:lastPrinted>
  <dcterms:created xsi:type="dcterms:W3CDTF">1999-01-19T10:31:32Z</dcterms:created>
  <dcterms:modified xsi:type="dcterms:W3CDTF">2024-01-23T13:26:03Z</dcterms:modified>
</cp:coreProperties>
</file>